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<sst xmlns="http://schemas.openxmlformats.org/spreadsheetml/2006/main" count="53" uniqueCount="45">
  <si>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</si>
  <si>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</si>
  <si>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部门：</t>
  </si>
  <si>
    <t>金额单位：万元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</si>
  <si>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</si>
  <si>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</si>
  <si>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</si>
  <si>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</si>
  <si>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</si>
  <si>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</si>
  <si>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</si>
  <si>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</si>
  <si>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</si>
  <si>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</si>
  <si>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</si>
  <si>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</si>
  <si>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</si>
  <si>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类</t>
  </si>
  <si>
    <t>款</t>
  </si>
  <si>
    <t>项</t>
  </si>
  <si>
    <t>栏次</t>
  </si>
  <si>
    <t>公共安全支出</t>
  </si>
  <si>
    <t>公安</t>
  </si>
  <si>
    <t>行政运行</t>
  </si>
  <si>
    <t>一般行政管理事务</t>
  </si>
  <si>
    <t>治安管理</t>
  </si>
  <si>
    <t>刑事侦查</t>
  </si>
  <si>
    <t>行动技术管理</t>
  </si>
  <si>
    <t>禁毒管理</t>
  </si>
  <si>
    <t>道路交通管理</t>
  </si>
  <si>
    <t>网络侦控管理</t>
  </si>
  <si>
    <t>网络运行及维护</t>
  </si>
  <si>
    <t>拘押收教场所管理</t>
  </si>
  <si>
    <t>信息化建设</t>
  </si>
  <si>
    <t>事业运行</t>
  </si>
  <si>
    <t>其他公安支出</t>
  </si>
  <si>
    <t>社会保障和就业支出</t>
  </si>
  <si>
    <t>行政事业单位离退休</t>
  </si>
  <si>
    <t>机关事业单位基本养老保险缴费支出</t>
  </si>
  <si>
    <t>城乡社区支出</t>
  </si>
  <si>
    <t>城乡社区管理事务</t>
  </si>
  <si>
    <t>其他城乡社区管理事务支出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</si>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</sst>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left" vertical="center"/>
    </xf>
    <xf numFmtId="177" fontId="0" fillId="33" borderId="9" xfId="0" applyNumberFormat="1" applyFill="1" applyBorder="1" applyAlignment="1">
      <alignment horizontal="left" vertical="center" wrapText="1"/>
    </xf>
    <xf numFmtId="176" fontId="0" fillId="33" borderId="10" xfId="0" applyNumberFormat="1" applyFill="1" applyBorder="1" applyAlignment="1">
      <alignment horizontal="left" vertical="center"/>
    </xf>
    <xf numFmtId="176" fontId="0" fillId="33" borderId="11" xfId="0" applyNumberFormat="1" applyFill="1" applyBorder="1" applyAlignment="1">
      <alignment horizontal="left" vertical="center"/>
    </xf>
    <xf numFmtId="176" fontId="0" fillId="33" borderId="12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9" xfId="0" applyFill="1" applyBorder="1" applyAlignment="1">
      <alignment horizontal="centerContinuous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selection activeCell="A1" sqref="A1:IV65536"/>
    </sheetView>
  </sheetViews>
  <sheetFormatPr defaultColWidth="8.625" defaultRowHeight="14.25"/>
  <cols>
    <col min="1" max="2" width="3.50390625" style="1" bestFit="1" customWidth="1"/>
    <col min="3" max="3" width="3.50390625" style="1" customWidth="1"/>
    <col min="4" max="4" width="17.00390625" style="1" customWidth="1"/>
    <col min="5" max="7" width="8.625" style="1" customWidth="1"/>
    <col min="8" max="8" width="11.625" style="1" customWidth="1"/>
    <col min="9" max="9" width="16.125" style="1" customWidth="1"/>
    <col min="10" max="10" width="13.875" style="1" customWidth="1"/>
    <col min="11" max="11" width="12.25390625" style="1" customWidth="1"/>
    <col min="12" max="13" width="11.125" style="1" customWidth="1"/>
    <col min="14" max="17" width="9.625" style="1" customWidth="1"/>
    <col min="18" max="32" width="9.00390625" style="1" bestFit="1" customWidth="1"/>
    <col min="33" max="16384" width="8.625" style="1" customWidth="1"/>
  </cols>
  <sheetData>
    <row r="1" spans="1:17" s="1" customFormat="1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22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9" t="s">
        <v>1</v>
      </c>
    </row>
    <row r="4" spans="1:17" s="2" customFormat="1" ht="14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0" t="s">
        <v>3</v>
      </c>
    </row>
    <row r="5" spans="1:17" s="3" customFormat="1" ht="30" customHeight="1">
      <c r="A5" s="8" t="s">
        <v>4</v>
      </c>
      <c r="B5" s="8"/>
      <c r="C5" s="8"/>
      <c r="D5" s="8" t="s">
        <v>5</v>
      </c>
      <c r="E5" s="9" t="s">
        <v>6</v>
      </c>
      <c r="F5" s="10"/>
      <c r="G5" s="11"/>
      <c r="H5" s="12" t="s">
        <v>7</v>
      </c>
      <c r="I5" s="22"/>
      <c r="J5" s="23"/>
      <c r="K5" s="24" t="s">
        <v>8</v>
      </c>
      <c r="L5" s="25"/>
      <c r="M5" s="26"/>
      <c r="N5" s="24" t="s">
        <v>9</v>
      </c>
      <c r="O5" s="25"/>
      <c r="P5" s="25"/>
      <c r="Q5" s="26"/>
    </row>
    <row r="6" spans="1:17" s="3" customFormat="1" ht="30" customHeight="1">
      <c r="A6" s="8"/>
      <c r="B6" s="8"/>
      <c r="C6" s="8"/>
      <c r="D6" s="8"/>
      <c r="E6" s="8" t="s">
        <v>10</v>
      </c>
      <c r="F6" s="13" t="s">
        <v>11</v>
      </c>
      <c r="G6" s="13" t="s">
        <v>12</v>
      </c>
      <c r="H6" s="13" t="s">
        <v>10</v>
      </c>
      <c r="I6" s="13" t="s">
        <v>13</v>
      </c>
      <c r="J6" s="13" t="s">
        <v>14</v>
      </c>
      <c r="K6" s="8" t="s">
        <v>10</v>
      </c>
      <c r="L6" s="13" t="s">
        <v>13</v>
      </c>
      <c r="M6" s="13" t="s">
        <v>14</v>
      </c>
      <c r="N6" s="8" t="s">
        <v>10</v>
      </c>
      <c r="O6" s="13" t="s">
        <v>11</v>
      </c>
      <c r="P6" s="27" t="s">
        <v>12</v>
      </c>
      <c r="Q6" s="14"/>
    </row>
    <row r="7" spans="1:17" s="3" customFormat="1" ht="53.25" customHeight="1">
      <c r="A7" s="8"/>
      <c r="B7" s="8"/>
      <c r="C7" s="8"/>
      <c r="D7" s="8"/>
      <c r="E7" s="8"/>
      <c r="F7" s="13"/>
      <c r="G7" s="13"/>
      <c r="H7" s="13"/>
      <c r="I7" s="8"/>
      <c r="J7" s="8"/>
      <c r="K7" s="8"/>
      <c r="L7" s="8"/>
      <c r="M7" s="8"/>
      <c r="N7" s="8"/>
      <c r="O7" s="13"/>
      <c r="P7" s="13" t="s">
        <v>15</v>
      </c>
      <c r="Q7" s="31" t="s">
        <v>16</v>
      </c>
    </row>
    <row r="8" spans="1:17" s="3" customFormat="1" ht="19.5" customHeight="1">
      <c r="A8" s="8" t="s">
        <v>17</v>
      </c>
      <c r="B8" s="8" t="s">
        <v>18</v>
      </c>
      <c r="C8" s="8" t="s">
        <v>19</v>
      </c>
      <c r="D8" s="14" t="s">
        <v>20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3" customFormat="1" ht="24" customHeight="1">
      <c r="A9" s="8"/>
      <c r="B9" s="8"/>
      <c r="C9" s="8"/>
      <c r="D9" s="8" t="s">
        <v>10</v>
      </c>
      <c r="E9" s="8"/>
      <c r="F9" s="8"/>
      <c r="G9" s="8"/>
      <c r="H9" s="8">
        <f aca="true" t="shared" si="0" ref="H9:H30">I9+J9</f>
        <v>37529.119999999995</v>
      </c>
      <c r="I9" s="28">
        <f>I10+I25</f>
        <v>24771.05</v>
      </c>
      <c r="J9" s="28">
        <f>J10+J28</f>
        <v>12758.07</v>
      </c>
      <c r="K9" s="8">
        <f aca="true" t="shared" si="1" ref="K9:K30">L9+M9</f>
        <v>37529.119999999995</v>
      </c>
      <c r="L9" s="28">
        <f>L10+L27</f>
        <v>24771.05</v>
      </c>
      <c r="M9" s="28">
        <f>M10+M28</f>
        <v>12758.07</v>
      </c>
      <c r="N9" s="8"/>
      <c r="O9" s="8"/>
      <c r="P9" s="8"/>
      <c r="Q9" s="8"/>
    </row>
    <row r="10" spans="1:17" s="3" customFormat="1" ht="24" customHeight="1">
      <c r="A10" s="15">
        <v>204</v>
      </c>
      <c r="B10" s="15"/>
      <c r="C10" s="15"/>
      <c r="D10" s="16" t="s">
        <v>21</v>
      </c>
      <c r="E10" s="8"/>
      <c r="F10" s="8"/>
      <c r="G10" s="8"/>
      <c r="H10" s="8">
        <f t="shared" si="0"/>
        <v>35530.85</v>
      </c>
      <c r="I10" s="28">
        <f aca="true" t="shared" si="2" ref="I10:M10">I11</f>
        <v>22840.53</v>
      </c>
      <c r="J10" s="28">
        <f t="shared" si="2"/>
        <v>12690.32</v>
      </c>
      <c r="K10" s="8">
        <f t="shared" si="1"/>
        <v>35530.85</v>
      </c>
      <c r="L10" s="28">
        <f t="shared" si="2"/>
        <v>22840.53</v>
      </c>
      <c r="M10" s="28">
        <f t="shared" si="2"/>
        <v>12690.32</v>
      </c>
      <c r="N10" s="8"/>
      <c r="O10" s="8"/>
      <c r="P10" s="8"/>
      <c r="Q10" s="8"/>
    </row>
    <row r="11" spans="1:17" s="3" customFormat="1" ht="24" customHeight="1">
      <c r="A11" s="15">
        <v>20402</v>
      </c>
      <c r="B11" s="15"/>
      <c r="C11" s="15"/>
      <c r="D11" s="16" t="s">
        <v>22</v>
      </c>
      <c r="E11" s="8"/>
      <c r="F11" s="8"/>
      <c r="G11" s="8"/>
      <c r="H11" s="8">
        <f t="shared" si="0"/>
        <v>35530.85</v>
      </c>
      <c r="I11" s="28">
        <f>I12+I23</f>
        <v>22840.53</v>
      </c>
      <c r="J11" s="28">
        <f>J13+J14+J15+J16+J17+J18+J19+J20+J21+J22+J24</f>
        <v>12690.32</v>
      </c>
      <c r="K11" s="8">
        <f t="shared" si="1"/>
        <v>35530.85</v>
      </c>
      <c r="L11" s="28">
        <f>L12+L23</f>
        <v>22840.53</v>
      </c>
      <c r="M11" s="28">
        <f>M13+M14+M15+M16+M17+M18+M19+M20+M21+M22+M24</f>
        <v>12690.32</v>
      </c>
      <c r="N11" s="8"/>
      <c r="O11" s="8"/>
      <c r="P11" s="8"/>
      <c r="Q11" s="8"/>
    </row>
    <row r="12" spans="1:17" s="3" customFormat="1" ht="24" customHeight="1">
      <c r="A12" s="15">
        <v>2040201</v>
      </c>
      <c r="B12" s="15"/>
      <c r="C12" s="15"/>
      <c r="D12" s="16" t="s">
        <v>23</v>
      </c>
      <c r="E12" s="8"/>
      <c r="F12" s="8"/>
      <c r="G12" s="8"/>
      <c r="H12" s="8">
        <f t="shared" si="0"/>
        <v>22822.78</v>
      </c>
      <c r="I12" s="28">
        <v>22822.78</v>
      </c>
      <c r="J12" s="28"/>
      <c r="K12" s="8">
        <f t="shared" si="1"/>
        <v>22822.78</v>
      </c>
      <c r="L12" s="28">
        <v>22822.78</v>
      </c>
      <c r="M12" s="28"/>
      <c r="N12" s="8"/>
      <c r="O12" s="8"/>
      <c r="P12" s="8"/>
      <c r="Q12" s="8"/>
    </row>
    <row r="13" spans="1:17" s="3" customFormat="1" ht="24" customHeight="1">
      <c r="A13" s="15">
        <v>2040202</v>
      </c>
      <c r="B13" s="15"/>
      <c r="C13" s="15"/>
      <c r="D13" s="16" t="s">
        <v>24</v>
      </c>
      <c r="E13" s="8"/>
      <c r="F13" s="8"/>
      <c r="G13" s="8"/>
      <c r="H13" s="8">
        <f t="shared" si="0"/>
        <v>6518.84</v>
      </c>
      <c r="I13" s="8"/>
      <c r="J13" s="28">
        <v>6518.84</v>
      </c>
      <c r="K13" s="8">
        <f t="shared" si="1"/>
        <v>6518.84</v>
      </c>
      <c r="L13" s="8"/>
      <c r="M13" s="28">
        <v>6518.84</v>
      </c>
      <c r="N13" s="8"/>
      <c r="O13" s="8"/>
      <c r="P13" s="8"/>
      <c r="Q13" s="8"/>
    </row>
    <row r="14" spans="1:17" s="3" customFormat="1" ht="24" customHeight="1">
      <c r="A14" s="15">
        <v>2040204</v>
      </c>
      <c r="B14" s="15"/>
      <c r="C14" s="15"/>
      <c r="D14" s="16" t="s">
        <v>25</v>
      </c>
      <c r="E14" s="8"/>
      <c r="F14" s="8"/>
      <c r="G14" s="8"/>
      <c r="H14" s="8">
        <f t="shared" si="0"/>
        <v>1208.19</v>
      </c>
      <c r="I14" s="8"/>
      <c r="J14" s="28">
        <v>1208.19</v>
      </c>
      <c r="K14" s="8">
        <f t="shared" si="1"/>
        <v>1208.19</v>
      </c>
      <c r="L14" s="8"/>
      <c r="M14" s="28">
        <v>1208.19</v>
      </c>
      <c r="N14" s="8"/>
      <c r="O14" s="8"/>
      <c r="P14" s="8"/>
      <c r="Q14" s="8"/>
    </row>
    <row r="15" spans="1:17" s="3" customFormat="1" ht="24" customHeight="1">
      <c r="A15" s="15">
        <v>2040206</v>
      </c>
      <c r="B15" s="15"/>
      <c r="C15" s="15"/>
      <c r="D15" s="16" t="s">
        <v>26</v>
      </c>
      <c r="E15" s="8"/>
      <c r="F15" s="8"/>
      <c r="G15" s="8"/>
      <c r="H15" s="8">
        <f t="shared" si="0"/>
        <v>215.85</v>
      </c>
      <c r="I15" s="8"/>
      <c r="J15" s="28">
        <v>215.85</v>
      </c>
      <c r="K15" s="8">
        <f t="shared" si="1"/>
        <v>215.85</v>
      </c>
      <c r="L15" s="8"/>
      <c r="M15" s="28">
        <v>215.85</v>
      </c>
      <c r="N15" s="8"/>
      <c r="O15" s="8"/>
      <c r="P15" s="8"/>
      <c r="Q15" s="8"/>
    </row>
    <row r="16" spans="1:17" s="3" customFormat="1" ht="24" customHeight="1">
      <c r="A16" s="17">
        <v>2040209</v>
      </c>
      <c r="B16" s="18"/>
      <c r="C16" s="19"/>
      <c r="D16" s="16" t="s">
        <v>27</v>
      </c>
      <c r="E16" s="8"/>
      <c r="F16" s="8"/>
      <c r="G16" s="8"/>
      <c r="H16" s="8">
        <f t="shared" si="0"/>
        <v>70</v>
      </c>
      <c r="I16" s="8"/>
      <c r="J16" s="28">
        <v>70</v>
      </c>
      <c r="K16" s="8">
        <f t="shared" si="1"/>
        <v>70</v>
      </c>
      <c r="L16" s="8"/>
      <c r="M16" s="28">
        <v>70</v>
      </c>
      <c r="N16" s="8"/>
      <c r="O16" s="8"/>
      <c r="P16" s="8"/>
      <c r="Q16" s="8"/>
    </row>
    <row r="17" spans="1:17" s="3" customFormat="1" ht="24" customHeight="1">
      <c r="A17" s="17">
        <v>2040211</v>
      </c>
      <c r="B17" s="18"/>
      <c r="C17" s="19"/>
      <c r="D17" s="16" t="s">
        <v>28</v>
      </c>
      <c r="E17" s="8"/>
      <c r="F17" s="8"/>
      <c r="G17" s="8"/>
      <c r="H17" s="8">
        <f t="shared" si="0"/>
        <v>100</v>
      </c>
      <c r="I17" s="8"/>
      <c r="J17" s="28">
        <v>100</v>
      </c>
      <c r="K17" s="8">
        <f t="shared" si="1"/>
        <v>100</v>
      </c>
      <c r="L17" s="8"/>
      <c r="M17" s="28">
        <v>100</v>
      </c>
      <c r="N17" s="8"/>
      <c r="O17" s="8"/>
      <c r="P17" s="8"/>
      <c r="Q17" s="8"/>
    </row>
    <row r="18" spans="1:17" s="3" customFormat="1" ht="24" customHeight="1">
      <c r="A18" s="17">
        <v>2040212</v>
      </c>
      <c r="B18" s="18"/>
      <c r="C18" s="19"/>
      <c r="D18" s="16" t="s">
        <v>29</v>
      </c>
      <c r="E18" s="8"/>
      <c r="F18" s="8"/>
      <c r="G18" s="8"/>
      <c r="H18" s="8">
        <f t="shared" si="0"/>
        <v>1304.8</v>
      </c>
      <c r="I18" s="8"/>
      <c r="J18" s="28">
        <v>1304.8</v>
      </c>
      <c r="K18" s="8">
        <f t="shared" si="1"/>
        <v>1304.8</v>
      </c>
      <c r="L18" s="8"/>
      <c r="M18" s="28">
        <v>1304.8</v>
      </c>
      <c r="N18" s="8"/>
      <c r="O18" s="8"/>
      <c r="P18" s="8"/>
      <c r="Q18" s="8"/>
    </row>
    <row r="19" spans="1:17" s="3" customFormat="1" ht="24" customHeight="1">
      <c r="A19" s="17">
        <v>2040213</v>
      </c>
      <c r="B19" s="18"/>
      <c r="C19" s="19"/>
      <c r="D19" s="16" t="s">
        <v>30</v>
      </c>
      <c r="E19" s="8"/>
      <c r="F19" s="8"/>
      <c r="G19" s="8"/>
      <c r="H19" s="8">
        <f t="shared" si="0"/>
        <v>127</v>
      </c>
      <c r="I19" s="8"/>
      <c r="J19" s="28">
        <v>127</v>
      </c>
      <c r="K19" s="8">
        <f t="shared" si="1"/>
        <v>127</v>
      </c>
      <c r="L19" s="8"/>
      <c r="M19" s="28">
        <v>127</v>
      </c>
      <c r="N19" s="8"/>
      <c r="O19" s="8"/>
      <c r="P19" s="8"/>
      <c r="Q19" s="8"/>
    </row>
    <row r="20" spans="1:17" s="3" customFormat="1" ht="24" customHeight="1">
      <c r="A20" s="17">
        <v>2040216</v>
      </c>
      <c r="B20" s="18"/>
      <c r="C20" s="19"/>
      <c r="D20" s="16" t="s">
        <v>31</v>
      </c>
      <c r="E20" s="8"/>
      <c r="F20" s="8"/>
      <c r="G20" s="8"/>
      <c r="H20" s="8">
        <f t="shared" si="0"/>
        <v>158.5</v>
      </c>
      <c r="I20" s="8"/>
      <c r="J20" s="28">
        <v>158.5</v>
      </c>
      <c r="K20" s="8">
        <f t="shared" si="1"/>
        <v>158.5</v>
      </c>
      <c r="L20" s="8"/>
      <c r="M20" s="28">
        <v>158.5</v>
      </c>
      <c r="N20" s="8"/>
      <c r="O20" s="8"/>
      <c r="P20" s="8"/>
      <c r="Q20" s="8"/>
    </row>
    <row r="21" spans="1:17" s="3" customFormat="1" ht="24" customHeight="1">
      <c r="A21" s="17">
        <v>2040217</v>
      </c>
      <c r="B21" s="18"/>
      <c r="C21" s="19"/>
      <c r="D21" s="16" t="s">
        <v>32</v>
      </c>
      <c r="E21" s="8"/>
      <c r="F21" s="8"/>
      <c r="G21" s="8"/>
      <c r="H21" s="8">
        <f t="shared" si="0"/>
        <v>566.95</v>
      </c>
      <c r="I21" s="8"/>
      <c r="J21" s="28">
        <v>566.95</v>
      </c>
      <c r="K21" s="8">
        <f t="shared" si="1"/>
        <v>566.95</v>
      </c>
      <c r="L21" s="8"/>
      <c r="M21" s="28">
        <v>566.95</v>
      </c>
      <c r="N21" s="8"/>
      <c r="O21" s="8"/>
      <c r="P21" s="8"/>
      <c r="Q21" s="8"/>
    </row>
    <row r="22" spans="1:17" s="3" customFormat="1" ht="24" customHeight="1">
      <c r="A22" s="17">
        <v>2040219</v>
      </c>
      <c r="B22" s="18"/>
      <c r="C22" s="19"/>
      <c r="D22" s="16" t="s">
        <v>33</v>
      </c>
      <c r="E22" s="8"/>
      <c r="F22" s="8"/>
      <c r="G22" s="8"/>
      <c r="H22" s="8">
        <f t="shared" si="0"/>
        <v>63.9</v>
      </c>
      <c r="I22" s="8"/>
      <c r="J22" s="28">
        <v>63.9</v>
      </c>
      <c r="K22" s="8">
        <f t="shared" si="1"/>
        <v>63.9</v>
      </c>
      <c r="L22" s="8"/>
      <c r="M22" s="28">
        <v>63.9</v>
      </c>
      <c r="N22" s="8"/>
      <c r="O22" s="8"/>
      <c r="P22" s="8"/>
      <c r="Q22" s="8"/>
    </row>
    <row r="23" spans="1:17" s="3" customFormat="1" ht="24" customHeight="1">
      <c r="A23" s="17">
        <v>2040250</v>
      </c>
      <c r="B23" s="18"/>
      <c r="C23" s="19"/>
      <c r="D23" s="16" t="s">
        <v>34</v>
      </c>
      <c r="E23" s="8"/>
      <c r="F23" s="8"/>
      <c r="G23" s="8"/>
      <c r="H23" s="8">
        <f t="shared" si="0"/>
        <v>17.75</v>
      </c>
      <c r="I23" s="28">
        <v>17.75</v>
      </c>
      <c r="J23" s="8"/>
      <c r="K23" s="8">
        <f t="shared" si="1"/>
        <v>17.75</v>
      </c>
      <c r="L23" s="28">
        <v>17.75</v>
      </c>
      <c r="M23" s="8"/>
      <c r="N23" s="8"/>
      <c r="O23" s="8"/>
      <c r="P23" s="8"/>
      <c r="Q23" s="8"/>
    </row>
    <row r="24" spans="1:17" s="3" customFormat="1" ht="24" customHeight="1">
      <c r="A24" s="17">
        <v>2040299</v>
      </c>
      <c r="B24" s="18"/>
      <c r="C24" s="19"/>
      <c r="D24" s="16" t="s">
        <v>35</v>
      </c>
      <c r="E24" s="8"/>
      <c r="F24" s="8"/>
      <c r="G24" s="8"/>
      <c r="H24" s="8">
        <f t="shared" si="0"/>
        <v>2356.29</v>
      </c>
      <c r="I24" s="28"/>
      <c r="J24" s="28">
        <v>2356.29</v>
      </c>
      <c r="K24" s="8">
        <f t="shared" si="1"/>
        <v>2356.29</v>
      </c>
      <c r="L24" s="28"/>
      <c r="M24" s="28">
        <v>2356.29</v>
      </c>
      <c r="N24" s="8"/>
      <c r="O24" s="8"/>
      <c r="P24" s="8"/>
      <c r="Q24" s="8"/>
    </row>
    <row r="25" spans="1:17" s="3" customFormat="1" ht="24" customHeight="1">
      <c r="A25" s="17">
        <v>208</v>
      </c>
      <c r="B25" s="18"/>
      <c r="C25" s="19"/>
      <c r="D25" s="16" t="s">
        <v>36</v>
      </c>
      <c r="E25" s="8"/>
      <c r="F25" s="8"/>
      <c r="G25" s="8"/>
      <c r="H25" s="8">
        <f t="shared" si="0"/>
        <v>1930.52</v>
      </c>
      <c r="I25" s="28">
        <v>1930.52</v>
      </c>
      <c r="J25" s="8"/>
      <c r="K25" s="8">
        <f t="shared" si="1"/>
        <v>1930.52</v>
      </c>
      <c r="L25" s="28">
        <v>1930.52</v>
      </c>
      <c r="M25" s="8"/>
      <c r="N25" s="8"/>
      <c r="O25" s="8"/>
      <c r="P25" s="8"/>
      <c r="Q25" s="8"/>
    </row>
    <row r="26" spans="1:17" s="3" customFormat="1" ht="24" customHeight="1">
      <c r="A26" s="17">
        <v>20805</v>
      </c>
      <c r="B26" s="18"/>
      <c r="C26" s="19"/>
      <c r="D26" s="16" t="s">
        <v>37</v>
      </c>
      <c r="E26" s="8"/>
      <c r="F26" s="8"/>
      <c r="G26" s="8"/>
      <c r="H26" s="8">
        <f t="shared" si="0"/>
        <v>1930.52</v>
      </c>
      <c r="I26" s="28">
        <v>1930.52</v>
      </c>
      <c r="J26" s="8"/>
      <c r="K26" s="8">
        <f t="shared" si="1"/>
        <v>1930.52</v>
      </c>
      <c r="L26" s="28">
        <v>1930.52</v>
      </c>
      <c r="M26" s="8"/>
      <c r="N26" s="8"/>
      <c r="O26" s="8"/>
      <c r="P26" s="8"/>
      <c r="Q26" s="8"/>
    </row>
    <row r="27" spans="1:17" s="3" customFormat="1" ht="34.5" customHeight="1">
      <c r="A27" s="17">
        <v>2080505</v>
      </c>
      <c r="B27" s="18"/>
      <c r="C27" s="19"/>
      <c r="D27" s="16" t="s">
        <v>38</v>
      </c>
      <c r="E27" s="8"/>
      <c r="F27" s="8"/>
      <c r="G27" s="8"/>
      <c r="H27" s="8">
        <f t="shared" si="0"/>
        <v>1930.52</v>
      </c>
      <c r="I27" s="28">
        <v>1930.52</v>
      </c>
      <c r="J27" s="8"/>
      <c r="K27" s="8">
        <f t="shared" si="1"/>
        <v>1930.52</v>
      </c>
      <c r="L27" s="28">
        <v>1930.52</v>
      </c>
      <c r="M27" s="8"/>
      <c r="N27" s="8"/>
      <c r="O27" s="8"/>
      <c r="P27" s="8"/>
      <c r="Q27" s="8"/>
    </row>
    <row r="28" spans="1:17" s="3" customFormat="1" ht="24" customHeight="1">
      <c r="A28" s="17">
        <v>212</v>
      </c>
      <c r="B28" s="18"/>
      <c r="C28" s="19"/>
      <c r="D28" s="16" t="s">
        <v>39</v>
      </c>
      <c r="E28" s="8"/>
      <c r="F28" s="8"/>
      <c r="G28" s="8"/>
      <c r="H28" s="8">
        <f t="shared" si="0"/>
        <v>67.75</v>
      </c>
      <c r="I28" s="8"/>
      <c r="J28" s="28">
        <v>67.75</v>
      </c>
      <c r="K28" s="8">
        <f t="shared" si="1"/>
        <v>67.75</v>
      </c>
      <c r="L28" s="8"/>
      <c r="M28" s="28">
        <v>67.75</v>
      </c>
      <c r="N28" s="8"/>
      <c r="O28" s="8"/>
      <c r="P28" s="8"/>
      <c r="Q28" s="8"/>
    </row>
    <row r="29" spans="1:17" s="3" customFormat="1" ht="24" customHeight="1">
      <c r="A29" s="17">
        <v>21201</v>
      </c>
      <c r="B29" s="18"/>
      <c r="C29" s="19"/>
      <c r="D29" s="16" t="s">
        <v>40</v>
      </c>
      <c r="E29" s="8"/>
      <c r="F29" s="8"/>
      <c r="G29" s="8"/>
      <c r="H29" s="8">
        <f t="shared" si="0"/>
        <v>67.75</v>
      </c>
      <c r="I29" s="8"/>
      <c r="J29" s="28">
        <v>67.75</v>
      </c>
      <c r="K29" s="8">
        <f t="shared" si="1"/>
        <v>67.75</v>
      </c>
      <c r="L29" s="8"/>
      <c r="M29" s="28">
        <v>67.75</v>
      </c>
      <c r="N29" s="8"/>
      <c r="O29" s="8"/>
      <c r="P29" s="8"/>
      <c r="Q29" s="8"/>
    </row>
    <row r="30" spans="1:17" s="3" customFormat="1" ht="48" customHeight="1">
      <c r="A30" s="17">
        <v>2120199</v>
      </c>
      <c r="B30" s="18"/>
      <c r="C30" s="19"/>
      <c r="D30" s="16" t="s">
        <v>41</v>
      </c>
      <c r="E30" s="8"/>
      <c r="F30" s="8"/>
      <c r="G30" s="8"/>
      <c r="H30" s="8">
        <f t="shared" si="0"/>
        <v>67.75</v>
      </c>
      <c r="I30" s="8"/>
      <c r="J30" s="28">
        <v>67.75</v>
      </c>
      <c r="K30" s="8">
        <f t="shared" si="1"/>
        <v>67.75</v>
      </c>
      <c r="L30" s="8"/>
      <c r="M30" s="28">
        <v>67.75</v>
      </c>
      <c r="N30" s="8"/>
      <c r="O30" s="8"/>
      <c r="P30" s="8"/>
      <c r="Q30" s="8"/>
    </row>
    <row r="31" spans="1:17" s="3" customFormat="1" ht="19.5" customHeight="1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="3" customFormat="1" ht="19.5" customHeight="1">
      <c r="A32" s="3" t="s">
        <v>43</v>
      </c>
    </row>
    <row r="33" s="3" customFormat="1" ht="19.5" customHeight="1">
      <c r="A33" s="3" t="s">
        <v>44</v>
      </c>
    </row>
    <row r="34" spans="1:17" s="1" customFormat="1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" customFormat="1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" customFormat="1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1" customFormat="1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1" customFormat="1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1" customFormat="1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</sheetData>
  <sheetProtection/>
  <mergeCells count="44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Q31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宣传科共用账号</cp:lastModifiedBy>
  <dcterms:created xsi:type="dcterms:W3CDTF">2019-07-29T02:33:06Z</dcterms:created>
  <dcterms:modified xsi:type="dcterms:W3CDTF">2019-07-29T02:33:37Z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2052-10.1.0.7578</vt:lpwstr>
  </property>
</Properties>
</file>